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Julie Rayner\OneDrive - South East Coast Ambulance Service\Documents\U Drive\Disclosure log\Disc. Log Responses March 2017\"/>
    </mc:Choice>
  </mc:AlternateContent>
  <bookViews>
    <workbookView xWindow="0" yWindow="0" windowWidth="20490" windowHeight="7665"/>
  </bookViews>
  <sheets>
    <sheet name="Nov 2016" sheetId="2" r:id="rId1"/>
    <sheet name="Dec 2016" sheetId="4" r:id="rId2"/>
    <sheet name="Jan 2017" sheetId="5" r:id="rId3"/>
    <sheet name="Feb 2017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6" l="1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</calcChain>
</file>

<file path=xl/sharedStrings.xml><?xml version="1.0" encoding="utf-8"?>
<sst xmlns="http://schemas.openxmlformats.org/spreadsheetml/2006/main" count="126" uniqueCount="36">
  <si>
    <t>Conquest Hospital</t>
  </si>
  <si>
    <t>Darent Valley Hospital</t>
  </si>
  <si>
    <t>East Surrey</t>
  </si>
  <si>
    <t>Eastbourne DGH</t>
  </si>
  <si>
    <t>Epsom General Hospital</t>
  </si>
  <si>
    <t>Frimley Park Hospital</t>
  </si>
  <si>
    <t>Kent and Canterbury Hospital</t>
  </si>
  <si>
    <t>Maidstone Hospital</t>
  </si>
  <si>
    <t>Medway Hospital</t>
  </si>
  <si>
    <t>Princess Royal</t>
  </si>
  <si>
    <t>Royal Surrey County Hospital</t>
  </si>
  <si>
    <t>Royal Sussex County</t>
  </si>
  <si>
    <t>St Peters Hospital, Chertsey</t>
  </si>
  <si>
    <t>St Richards</t>
  </si>
  <si>
    <t>Tunbridge Wells Hosp</t>
  </si>
  <si>
    <t>Worthing</t>
  </si>
  <si>
    <t>Total</t>
  </si>
  <si>
    <t>Hospital Name</t>
  </si>
  <si>
    <t>Total Patient Handovers</t>
  </si>
  <si>
    <t>Recorded Pat H/O</t>
  </si>
  <si>
    <t>&gt;30 Mins</t>
  </si>
  <si>
    <t>&gt;45 Mins</t>
  </si>
  <si>
    <t>&gt;60 Mins</t>
  </si>
  <si>
    <t>&gt;90 Mins</t>
  </si>
  <si>
    <t>&gt;120 Mins</t>
  </si>
  <si>
    <t>QEQM</t>
  </si>
  <si>
    <t>William Harvey AF</t>
  </si>
  <si>
    <t xml:space="preserve">Report for Hand Overs Between 01/Nov/2016 00:00:00' And 30/Nov/2016 23:59:59 </t>
  </si>
  <si>
    <t xml:space="preserve">Report for Hand Overs Between 01/Dec/2016 00:00:00' And 31/Dec/2016 23:59:59 </t>
  </si>
  <si>
    <t xml:space="preserve">Report for Hand Overs Between 01/Jan/2017 00:00:00' And 31/Jan/2017 23:59:59 </t>
  </si>
  <si>
    <t xml:space="preserve">Report for Hand Overs Between 01/Feb/2017 00:00:00' And 28/Feb/2017 23:59:59 </t>
  </si>
  <si>
    <t>Handover delay data requires a manual button push.  Only approximately 80% of all hospital journeys have a button push in A&amp;E department, (by the ambulance crew, the hospital or both).  This means 20% of the journeys do not have the handover times recorded and are not represented. Data recording compliance by hospitals ranges from 50% for the least to 95% for the most.</t>
  </si>
  <si>
    <t>Please note: The totals for &gt;120mins, &gt;90 Mins, &gt;60 Mins &amp; &gt;45 Mins would be included in the &gt;30mins Total</t>
  </si>
  <si>
    <t>% over 30 mins</t>
  </si>
  <si>
    <t>Provided by Performance &amp;</t>
  </si>
  <si>
    <t>Information Team April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</si>
</sst>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11" xfId="1" applyNumberFormat="1" applyFont="1" applyBorder="1" applyAlignment="1">
      <alignment horizontal="center"/>
    </xf>
    <xf numFmtId="164" fontId="0" fillId="0" borderId="12" xfId="1" applyNumberFormat="1" applyFont="1" applyBorder="1" applyAlignment="1">
      <alignment horizontal="center"/>
    </xf>
    <xf numFmtId="164" fontId="0" fillId="0" borderId="13" xfId="1" applyNumberFormat="1" applyFont="1" applyBorder="1" applyAlignment="1">
      <alignment horizontal="center"/>
    </xf>
    <xf numFmtId="164" fontId="0" fillId="0" borderId="10" xfId="1" applyNumberFormat="1" applyFont="1" applyBorder="1" applyAlignment="1">
      <alignment horizontal="center"/>
    </xf>
    <xf numFmtId="164" fontId="0" fillId="0" borderId="25" xfId="1" applyNumberFormat="1" applyFont="1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workbookViewId="0">
      <selection activeCell="A37" sqref="A37"/>
    </sheetView>
  </sheetViews>
  <sheetFormatPr defaultRowHeight="15" x14ac:dyDescent="0.25"/>
  <cols>
    <col min="1" max="1" width="27.42578125" bestFit="1" customWidth="1"/>
    <col min="2" max="2" width="22.5703125" style="1" bestFit="1" customWidth="1"/>
    <col min="3" max="3" width="16.85546875" style="1" bestFit="1" customWidth="1"/>
    <col min="4" max="4" width="8.7109375" bestFit="1" customWidth="1"/>
    <col min="5" max="5" width="14.28515625" bestFit="1" customWidth="1"/>
    <col min="6" max="7" width="8.7109375" bestFit="1" customWidth="1"/>
    <col min="8" max="8" width="9.7109375" bestFit="1" customWidth="1"/>
  </cols>
  <sheetData>
    <row r="1" spans="1:17" x14ac:dyDescent="0.25">
      <c r="A1" s="18" t="s">
        <v>27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.75" thickBot="1" x14ac:dyDescent="0.3">
      <c r="A2" s="18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5.75" thickBot="1" x14ac:dyDescent="0.3">
      <c r="A3" s="19" t="s">
        <v>17</v>
      </c>
      <c r="B3" s="13" t="s">
        <v>18</v>
      </c>
      <c r="C3" s="13" t="s">
        <v>19</v>
      </c>
      <c r="D3" s="12" t="s">
        <v>20</v>
      </c>
      <c r="E3" s="12" t="s">
        <v>33</v>
      </c>
      <c r="F3" s="8" t="s">
        <v>21</v>
      </c>
      <c r="G3" s="8" t="s">
        <v>22</v>
      </c>
      <c r="H3" s="8" t="s">
        <v>23</v>
      </c>
      <c r="I3" s="24" t="s">
        <v>24</v>
      </c>
      <c r="J3" s="2"/>
      <c r="K3" s="45" t="s">
        <v>31</v>
      </c>
      <c r="L3" s="46"/>
      <c r="M3" s="46"/>
      <c r="N3" s="46"/>
      <c r="O3" s="46"/>
      <c r="P3" s="46"/>
      <c r="Q3" s="47"/>
    </row>
    <row r="4" spans="1:17" x14ac:dyDescent="0.25">
      <c r="A4" s="20" t="s">
        <v>0</v>
      </c>
      <c r="B4" s="14">
        <v>2005</v>
      </c>
      <c r="C4" s="14">
        <v>1558</v>
      </c>
      <c r="D4" s="9">
        <v>277</v>
      </c>
      <c r="E4" s="38">
        <f>D4/C4</f>
        <v>0.17779204107830551</v>
      </c>
      <c r="F4" s="7">
        <v>112</v>
      </c>
      <c r="G4" s="7">
        <v>49</v>
      </c>
      <c r="H4" s="7">
        <v>8</v>
      </c>
      <c r="I4" s="25">
        <v>1</v>
      </c>
      <c r="J4" s="2"/>
      <c r="K4" s="48"/>
      <c r="L4" s="49"/>
      <c r="M4" s="49"/>
      <c r="N4" s="49"/>
      <c r="O4" s="49"/>
      <c r="P4" s="49"/>
      <c r="Q4" s="50"/>
    </row>
    <row r="5" spans="1:17" x14ac:dyDescent="0.25">
      <c r="A5" s="21" t="s">
        <v>1</v>
      </c>
      <c r="B5" s="15">
        <v>1947</v>
      </c>
      <c r="C5" s="15">
        <v>1592</v>
      </c>
      <c r="D5" s="10">
        <v>242</v>
      </c>
      <c r="E5" s="39">
        <f t="shared" ref="E5:E22" si="0">D5/C5</f>
        <v>0.15201005025125627</v>
      </c>
      <c r="F5" s="5">
        <v>98</v>
      </c>
      <c r="G5" s="5">
        <v>46</v>
      </c>
      <c r="H5" s="5">
        <v>6</v>
      </c>
      <c r="I5" s="26">
        <v>2</v>
      </c>
      <c r="J5" s="2"/>
      <c r="K5" s="48"/>
      <c r="L5" s="49"/>
      <c r="M5" s="49"/>
      <c r="N5" s="49"/>
      <c r="O5" s="49"/>
      <c r="P5" s="49"/>
      <c r="Q5" s="50"/>
    </row>
    <row r="6" spans="1:17" x14ac:dyDescent="0.25">
      <c r="A6" s="21" t="s">
        <v>2</v>
      </c>
      <c r="B6" s="15">
        <v>3048</v>
      </c>
      <c r="C6" s="15">
        <v>2652</v>
      </c>
      <c r="D6" s="10">
        <v>472</v>
      </c>
      <c r="E6" s="39">
        <f t="shared" si="0"/>
        <v>0.17797888386123681</v>
      </c>
      <c r="F6" s="5">
        <v>121</v>
      </c>
      <c r="G6" s="5">
        <v>42</v>
      </c>
      <c r="H6" s="5">
        <v>2</v>
      </c>
      <c r="I6" s="26">
        <v>0</v>
      </c>
      <c r="J6" s="2"/>
      <c r="K6" s="48"/>
      <c r="L6" s="49"/>
      <c r="M6" s="49"/>
      <c r="N6" s="49"/>
      <c r="O6" s="49"/>
      <c r="P6" s="49"/>
      <c r="Q6" s="50"/>
    </row>
    <row r="7" spans="1:17" x14ac:dyDescent="0.25">
      <c r="A7" s="21" t="s">
        <v>3</v>
      </c>
      <c r="B7" s="15">
        <v>1833</v>
      </c>
      <c r="C7" s="15">
        <v>1103</v>
      </c>
      <c r="D7" s="10">
        <v>347</v>
      </c>
      <c r="E7" s="39">
        <f t="shared" si="0"/>
        <v>0.31459655485040799</v>
      </c>
      <c r="F7" s="5">
        <v>163</v>
      </c>
      <c r="G7" s="5">
        <v>99</v>
      </c>
      <c r="H7" s="5">
        <v>31</v>
      </c>
      <c r="I7" s="26">
        <v>5</v>
      </c>
      <c r="J7" s="2"/>
      <c r="K7" s="48"/>
      <c r="L7" s="49"/>
      <c r="M7" s="49"/>
      <c r="N7" s="49"/>
      <c r="O7" s="49"/>
      <c r="P7" s="49"/>
      <c r="Q7" s="50"/>
    </row>
    <row r="8" spans="1:17" x14ac:dyDescent="0.25">
      <c r="A8" s="21" t="s">
        <v>4</v>
      </c>
      <c r="B8" s="15">
        <v>1023</v>
      </c>
      <c r="C8" s="15">
        <v>820</v>
      </c>
      <c r="D8" s="10">
        <v>110</v>
      </c>
      <c r="E8" s="39">
        <f t="shared" si="0"/>
        <v>0.13414634146341464</v>
      </c>
      <c r="F8" s="5">
        <v>13</v>
      </c>
      <c r="G8" s="5">
        <v>3</v>
      </c>
      <c r="H8" s="5">
        <v>0</v>
      </c>
      <c r="I8" s="26">
        <v>0</v>
      </c>
      <c r="J8" s="2"/>
      <c r="K8" s="48"/>
      <c r="L8" s="49"/>
      <c r="M8" s="49"/>
      <c r="N8" s="49"/>
      <c r="O8" s="49"/>
      <c r="P8" s="49"/>
      <c r="Q8" s="50"/>
    </row>
    <row r="9" spans="1:17" ht="15.75" thickBot="1" x14ac:dyDescent="0.3">
      <c r="A9" s="21" t="s">
        <v>5</v>
      </c>
      <c r="B9" s="15">
        <v>2217</v>
      </c>
      <c r="C9" s="15">
        <v>1901</v>
      </c>
      <c r="D9" s="10">
        <v>289</v>
      </c>
      <c r="E9" s="39">
        <f t="shared" si="0"/>
        <v>0.15202524986849028</v>
      </c>
      <c r="F9" s="5">
        <v>103</v>
      </c>
      <c r="G9" s="5">
        <v>42</v>
      </c>
      <c r="H9" s="5">
        <v>7</v>
      </c>
      <c r="I9" s="26">
        <v>3</v>
      </c>
      <c r="J9" s="2"/>
      <c r="K9" s="51"/>
      <c r="L9" s="52"/>
      <c r="M9" s="52"/>
      <c r="N9" s="52"/>
      <c r="O9" s="52"/>
      <c r="P9" s="52"/>
      <c r="Q9" s="53"/>
    </row>
    <row r="10" spans="1:17" ht="15.75" thickBot="1" x14ac:dyDescent="0.3">
      <c r="A10" s="21" t="s">
        <v>6</v>
      </c>
      <c r="B10" s="15">
        <v>1111</v>
      </c>
      <c r="C10" s="15">
        <v>842</v>
      </c>
      <c r="D10" s="10">
        <v>236</v>
      </c>
      <c r="E10" s="39">
        <f t="shared" si="0"/>
        <v>0.28028503562945367</v>
      </c>
      <c r="F10" s="5">
        <v>77</v>
      </c>
      <c r="G10" s="5">
        <v>22</v>
      </c>
      <c r="H10" s="5">
        <v>2</v>
      </c>
      <c r="I10" s="26">
        <v>0</v>
      </c>
      <c r="J10" s="2"/>
      <c r="K10" s="2"/>
      <c r="L10" s="2"/>
      <c r="M10" s="2"/>
      <c r="N10" s="2"/>
      <c r="O10" s="2"/>
      <c r="P10" s="2"/>
      <c r="Q10" s="2"/>
    </row>
    <row r="11" spans="1:17" x14ac:dyDescent="0.25">
      <c r="A11" s="21" t="s">
        <v>7</v>
      </c>
      <c r="B11" s="15">
        <v>1147</v>
      </c>
      <c r="C11" s="15">
        <v>907</v>
      </c>
      <c r="D11" s="10">
        <v>44</v>
      </c>
      <c r="E11" s="39">
        <f t="shared" si="0"/>
        <v>4.8511576626240352E-2</v>
      </c>
      <c r="F11" s="5">
        <v>12</v>
      </c>
      <c r="G11" s="5">
        <v>4</v>
      </c>
      <c r="H11" s="5">
        <v>0</v>
      </c>
      <c r="I11" s="26">
        <v>0</v>
      </c>
      <c r="J11" s="2"/>
      <c r="K11" s="54" t="s">
        <v>32</v>
      </c>
      <c r="L11" s="55"/>
      <c r="M11" s="55"/>
      <c r="N11" s="55"/>
      <c r="O11" s="55"/>
      <c r="P11" s="55"/>
      <c r="Q11" s="56"/>
    </row>
    <row r="12" spans="1:17" ht="15.75" thickBot="1" x14ac:dyDescent="0.3">
      <c r="A12" s="21" t="s">
        <v>8</v>
      </c>
      <c r="B12" s="15">
        <v>3253</v>
      </c>
      <c r="C12" s="15">
        <v>2758</v>
      </c>
      <c r="D12" s="10">
        <v>513</v>
      </c>
      <c r="E12" s="39">
        <f t="shared" si="0"/>
        <v>0.18600435097897028</v>
      </c>
      <c r="F12" s="5">
        <v>221</v>
      </c>
      <c r="G12" s="5">
        <v>114</v>
      </c>
      <c r="H12" s="5">
        <v>34</v>
      </c>
      <c r="I12" s="26">
        <v>14</v>
      </c>
      <c r="J12" s="2"/>
      <c r="K12" s="57"/>
      <c r="L12" s="58"/>
      <c r="M12" s="58"/>
      <c r="N12" s="58"/>
      <c r="O12" s="58"/>
      <c r="P12" s="58"/>
      <c r="Q12" s="59"/>
    </row>
    <row r="13" spans="1:17" x14ac:dyDescent="0.25">
      <c r="A13" s="21" t="s">
        <v>9</v>
      </c>
      <c r="B13" s="15">
        <v>802</v>
      </c>
      <c r="C13" s="15">
        <v>558</v>
      </c>
      <c r="D13" s="10">
        <v>104</v>
      </c>
      <c r="E13" s="39">
        <f t="shared" si="0"/>
        <v>0.1863799283154122</v>
      </c>
      <c r="F13" s="5">
        <v>31</v>
      </c>
      <c r="G13" s="5">
        <v>10</v>
      </c>
      <c r="H13" s="5">
        <v>3</v>
      </c>
      <c r="I13" s="26">
        <v>0</v>
      </c>
      <c r="J13" s="2"/>
      <c r="K13" s="2"/>
      <c r="L13" s="2"/>
      <c r="M13" s="2"/>
      <c r="N13" s="2"/>
      <c r="O13" s="2"/>
      <c r="P13" s="2"/>
      <c r="Q13" s="2"/>
    </row>
    <row r="14" spans="1:17" x14ac:dyDescent="0.25">
      <c r="A14" s="21" t="s">
        <v>25</v>
      </c>
      <c r="B14" s="15">
        <v>2352</v>
      </c>
      <c r="C14" s="15">
        <v>1911</v>
      </c>
      <c r="D14" s="10">
        <v>338</v>
      </c>
      <c r="E14" s="39">
        <f t="shared" si="0"/>
        <v>0.17687074829931973</v>
      </c>
      <c r="F14" s="5">
        <v>105</v>
      </c>
      <c r="G14" s="5">
        <v>37</v>
      </c>
      <c r="H14" s="5">
        <v>5</v>
      </c>
      <c r="I14" s="26">
        <v>1</v>
      </c>
      <c r="J14" s="2"/>
      <c r="K14" s="2"/>
      <c r="L14" s="2"/>
      <c r="M14" s="2"/>
      <c r="N14" s="2"/>
      <c r="O14" s="2"/>
      <c r="P14" s="2"/>
      <c r="Q14" s="2"/>
    </row>
    <row r="15" spans="1:17" x14ac:dyDescent="0.25">
      <c r="A15" s="21" t="s">
        <v>10</v>
      </c>
      <c r="B15" s="15">
        <v>1522</v>
      </c>
      <c r="C15" s="15">
        <v>992</v>
      </c>
      <c r="D15" s="10">
        <v>343</v>
      </c>
      <c r="E15" s="39">
        <f t="shared" si="0"/>
        <v>0.34576612903225806</v>
      </c>
      <c r="F15" s="5">
        <v>161</v>
      </c>
      <c r="G15" s="5">
        <v>85</v>
      </c>
      <c r="H15" s="5">
        <v>34</v>
      </c>
      <c r="I15" s="26">
        <v>8</v>
      </c>
      <c r="J15" s="2"/>
      <c r="K15" s="2"/>
      <c r="L15" s="2"/>
      <c r="M15" s="2"/>
      <c r="N15" s="2"/>
      <c r="O15" s="2"/>
      <c r="P15" s="2"/>
      <c r="Q15" s="2"/>
    </row>
    <row r="16" spans="1:17" x14ac:dyDescent="0.25">
      <c r="A16" s="21" t="s">
        <v>11</v>
      </c>
      <c r="B16" s="15">
        <v>3443</v>
      </c>
      <c r="C16" s="15">
        <v>2780</v>
      </c>
      <c r="D16" s="10">
        <v>708</v>
      </c>
      <c r="E16" s="39">
        <f t="shared" si="0"/>
        <v>0.25467625899280577</v>
      </c>
      <c r="F16" s="5">
        <v>315</v>
      </c>
      <c r="G16" s="5">
        <v>160</v>
      </c>
      <c r="H16" s="5">
        <v>47</v>
      </c>
      <c r="I16" s="26">
        <v>14</v>
      </c>
      <c r="J16" s="2"/>
      <c r="K16" s="2"/>
      <c r="L16" s="2"/>
      <c r="M16" s="2"/>
      <c r="N16" s="2"/>
      <c r="O16" s="2"/>
      <c r="P16" s="2"/>
      <c r="Q16" s="2"/>
    </row>
    <row r="17" spans="1:17" x14ac:dyDescent="0.25">
      <c r="A17" s="21" t="s">
        <v>12</v>
      </c>
      <c r="B17" s="15">
        <v>2750</v>
      </c>
      <c r="C17" s="15">
        <v>1838</v>
      </c>
      <c r="D17" s="10">
        <v>193</v>
      </c>
      <c r="E17" s="39">
        <f t="shared" si="0"/>
        <v>0.10500544069640914</v>
      </c>
      <c r="F17" s="5">
        <v>57</v>
      </c>
      <c r="G17" s="5">
        <v>19</v>
      </c>
      <c r="H17" s="5">
        <v>1</v>
      </c>
      <c r="I17" s="26">
        <v>0</v>
      </c>
      <c r="J17" s="2"/>
      <c r="K17" s="2"/>
      <c r="L17" s="2"/>
      <c r="M17" s="2"/>
      <c r="N17" s="2"/>
      <c r="O17" s="2"/>
      <c r="P17" s="2"/>
      <c r="Q17" s="2"/>
    </row>
    <row r="18" spans="1:17" x14ac:dyDescent="0.25">
      <c r="A18" s="21" t="s">
        <v>13</v>
      </c>
      <c r="B18" s="15">
        <v>1836</v>
      </c>
      <c r="C18" s="15">
        <v>1577</v>
      </c>
      <c r="D18" s="10">
        <v>190</v>
      </c>
      <c r="E18" s="39">
        <f t="shared" si="0"/>
        <v>0.12048192771084337</v>
      </c>
      <c r="F18" s="5">
        <v>53</v>
      </c>
      <c r="G18" s="5">
        <v>18</v>
      </c>
      <c r="H18" s="5">
        <v>0</v>
      </c>
      <c r="I18" s="26">
        <v>0</v>
      </c>
      <c r="J18" s="2"/>
      <c r="K18" s="2"/>
      <c r="L18" s="2"/>
      <c r="M18" s="2"/>
      <c r="N18" s="2"/>
      <c r="O18" s="2"/>
      <c r="P18" s="2"/>
      <c r="Q18" s="2"/>
    </row>
    <row r="19" spans="1:17" x14ac:dyDescent="0.25">
      <c r="A19" s="21" t="s">
        <v>14</v>
      </c>
      <c r="B19" s="15">
        <v>2390</v>
      </c>
      <c r="C19" s="15">
        <v>1977</v>
      </c>
      <c r="D19" s="10">
        <v>250</v>
      </c>
      <c r="E19" s="39">
        <f t="shared" si="0"/>
        <v>0.12645422357106728</v>
      </c>
      <c r="F19" s="5">
        <v>93</v>
      </c>
      <c r="G19" s="5">
        <v>43</v>
      </c>
      <c r="H19" s="5">
        <v>8</v>
      </c>
      <c r="I19" s="26">
        <v>1</v>
      </c>
      <c r="J19" s="2"/>
      <c r="K19" s="2"/>
      <c r="L19" s="2"/>
      <c r="M19" s="2"/>
      <c r="N19" s="2"/>
      <c r="O19" s="2"/>
      <c r="P19" s="2"/>
      <c r="Q19" s="2"/>
    </row>
    <row r="20" spans="1:17" x14ac:dyDescent="0.25">
      <c r="A20" s="21" t="s">
        <v>26</v>
      </c>
      <c r="B20" s="15">
        <v>2600</v>
      </c>
      <c r="C20" s="15">
        <v>2116</v>
      </c>
      <c r="D20" s="10">
        <v>676</v>
      </c>
      <c r="E20" s="39">
        <f t="shared" si="0"/>
        <v>0.31947069943289225</v>
      </c>
      <c r="F20" s="5">
        <v>352</v>
      </c>
      <c r="G20" s="5">
        <v>214</v>
      </c>
      <c r="H20" s="5">
        <v>85</v>
      </c>
      <c r="I20" s="26">
        <v>34</v>
      </c>
      <c r="J20" s="2"/>
      <c r="K20" s="2"/>
      <c r="L20" s="2"/>
      <c r="M20" s="2"/>
      <c r="N20" s="2"/>
      <c r="O20" s="2"/>
      <c r="P20" s="2"/>
      <c r="Q20" s="2"/>
    </row>
    <row r="21" spans="1:17" ht="15.75" thickBot="1" x14ac:dyDescent="0.3">
      <c r="A21" s="22" t="s">
        <v>15</v>
      </c>
      <c r="B21" s="16">
        <v>2364</v>
      </c>
      <c r="C21" s="16">
        <v>2152</v>
      </c>
      <c r="D21" s="11">
        <v>408</v>
      </c>
      <c r="E21" s="40">
        <f t="shared" si="0"/>
        <v>0.1895910780669145</v>
      </c>
      <c r="F21" s="6">
        <v>131</v>
      </c>
      <c r="G21" s="6">
        <v>64</v>
      </c>
      <c r="H21" s="6">
        <v>24</v>
      </c>
      <c r="I21" s="27">
        <v>5</v>
      </c>
      <c r="J21" s="2"/>
      <c r="K21" s="2"/>
      <c r="L21" s="2"/>
      <c r="M21" s="2"/>
      <c r="N21" s="2"/>
      <c r="O21" s="2"/>
      <c r="P21" s="2"/>
      <c r="Q21" s="2"/>
    </row>
    <row r="22" spans="1:17" ht="15.75" thickBot="1" x14ac:dyDescent="0.3">
      <c r="A22" s="23" t="s">
        <v>16</v>
      </c>
      <c r="B22" s="17">
        <v>37643</v>
      </c>
      <c r="C22" s="17">
        <v>30034</v>
      </c>
      <c r="D22" s="12">
        <v>5740</v>
      </c>
      <c r="E22" s="41">
        <f t="shared" si="0"/>
        <v>0.19111673436771659</v>
      </c>
      <c r="F22" s="8">
        <v>2218</v>
      </c>
      <c r="G22" s="8">
        <v>1071</v>
      </c>
      <c r="H22" s="8">
        <v>297</v>
      </c>
      <c r="I22" s="24">
        <v>88</v>
      </c>
      <c r="J22" s="2"/>
      <c r="K22" s="2"/>
      <c r="L22" s="2"/>
      <c r="M22" s="2"/>
      <c r="N22" s="2"/>
      <c r="O22" s="2"/>
      <c r="P22" s="2"/>
      <c r="Q22" s="2"/>
    </row>
    <row r="23" spans="1:17" x14ac:dyDescent="0.25">
      <c r="A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25">
      <c r="A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25">
      <c r="A25" s="44" t="s">
        <v>34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25">
      <c r="A26" s="44" t="s">
        <v>35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</sheetData>
  <sheetProtection algorithmName="SHA-512" hashValue="kKAWY8N7mVbCWfh8eDkwQTWowk1ejl7QjIKnzqz/ExTbxNGimm1H5fda7ovTYMlxFV249dFlL9IfDj2+Li7cxQ==" saltValue="bHvC2Kln84Nbf4QhANljfg==" spinCount="100000" sheet="1" formatCells="0" formatColumns="0" formatRows="0" insertColumns="0" insertRows="0" insertHyperlinks="0" deleteColumns="0" deleteRows="0" pivotTables="0"/>
  <sortState ref="A4:H21">
    <sortCondition ref="A4:A21"/>
  </sortState>
  <mergeCells count="2">
    <mergeCell ref="K3:Q9"/>
    <mergeCell ref="K11:Q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pane ySplit="3" topLeftCell="A4" activePane="bottomLeft" state="frozen"/>
      <selection pane="bottomLeft" activeCell="A24" sqref="A24:A25"/>
    </sheetView>
  </sheetViews>
  <sheetFormatPr defaultRowHeight="15" x14ac:dyDescent="0.25"/>
  <cols>
    <col min="1" max="1" width="27.42578125" style="2" bestFit="1" customWidth="1"/>
    <col min="2" max="2" width="22.5703125" style="1" bestFit="1" customWidth="1"/>
    <col min="3" max="3" width="16.85546875" style="1" bestFit="1" customWidth="1"/>
    <col min="4" max="4" width="8.7109375" style="2" bestFit="1" customWidth="1"/>
    <col min="5" max="5" width="14.28515625" style="2" bestFit="1" customWidth="1"/>
    <col min="6" max="8" width="8.7109375" style="2" bestFit="1" customWidth="1"/>
    <col min="9" max="9" width="9.7109375" style="2" bestFit="1" customWidth="1"/>
    <col min="10" max="16384" width="9.140625" style="2"/>
  </cols>
  <sheetData>
    <row r="1" spans="1:9" x14ac:dyDescent="0.25">
      <c r="A1" s="18" t="s">
        <v>28</v>
      </c>
    </row>
    <row r="2" spans="1:9" ht="15.75" thickBot="1" x14ac:dyDescent="0.3"/>
    <row r="3" spans="1:9" ht="15.75" thickBot="1" x14ac:dyDescent="0.3">
      <c r="A3" s="23" t="s">
        <v>17</v>
      </c>
      <c r="B3" s="23" t="s">
        <v>18</v>
      </c>
      <c r="C3" s="23" t="s">
        <v>19</v>
      </c>
      <c r="D3" s="28" t="s">
        <v>20</v>
      </c>
      <c r="E3" s="12" t="s">
        <v>33</v>
      </c>
      <c r="F3" s="3" t="s">
        <v>21</v>
      </c>
      <c r="G3" s="3" t="s">
        <v>22</v>
      </c>
      <c r="H3" s="3" t="s">
        <v>23</v>
      </c>
      <c r="I3" s="4" t="s">
        <v>24</v>
      </c>
    </row>
    <row r="4" spans="1:9" x14ac:dyDescent="0.25">
      <c r="A4" s="20" t="s">
        <v>0</v>
      </c>
      <c r="B4" s="20">
        <v>2065</v>
      </c>
      <c r="C4" s="20">
        <v>1491</v>
      </c>
      <c r="D4" s="29">
        <v>357</v>
      </c>
      <c r="E4" s="38">
        <f>D4/C4</f>
        <v>0.23943661971830985</v>
      </c>
      <c r="F4" s="30">
        <v>127</v>
      </c>
      <c r="G4" s="30">
        <v>60</v>
      </c>
      <c r="H4" s="30">
        <v>23</v>
      </c>
      <c r="I4" s="31">
        <v>9</v>
      </c>
    </row>
    <row r="5" spans="1:9" x14ac:dyDescent="0.25">
      <c r="A5" s="21" t="s">
        <v>1</v>
      </c>
      <c r="B5" s="21">
        <v>2168</v>
      </c>
      <c r="C5" s="21">
        <v>1737</v>
      </c>
      <c r="D5" s="32">
        <v>535</v>
      </c>
      <c r="E5" s="38">
        <f t="shared" ref="E5:E22" si="0">D5/C5</f>
        <v>0.3080023028209557</v>
      </c>
      <c r="F5" s="33">
        <v>294</v>
      </c>
      <c r="G5" s="33">
        <v>191</v>
      </c>
      <c r="H5" s="33">
        <v>90</v>
      </c>
      <c r="I5" s="34">
        <v>32</v>
      </c>
    </row>
    <row r="6" spans="1:9" x14ac:dyDescent="0.25">
      <c r="A6" s="21" t="s">
        <v>2</v>
      </c>
      <c r="B6" s="21">
        <v>3356</v>
      </c>
      <c r="C6" s="21">
        <v>2830</v>
      </c>
      <c r="D6" s="32">
        <v>799</v>
      </c>
      <c r="E6" s="38">
        <f t="shared" si="0"/>
        <v>0.28233215547703178</v>
      </c>
      <c r="F6" s="33">
        <v>336</v>
      </c>
      <c r="G6" s="33">
        <v>153</v>
      </c>
      <c r="H6" s="33">
        <v>23</v>
      </c>
      <c r="I6" s="34">
        <v>1</v>
      </c>
    </row>
    <row r="7" spans="1:9" x14ac:dyDescent="0.25">
      <c r="A7" s="21" t="s">
        <v>3</v>
      </c>
      <c r="B7" s="21">
        <v>1977</v>
      </c>
      <c r="C7" s="21">
        <v>1211</v>
      </c>
      <c r="D7" s="32">
        <v>436</v>
      </c>
      <c r="E7" s="38">
        <f t="shared" si="0"/>
        <v>0.36003303055326175</v>
      </c>
      <c r="F7" s="33">
        <v>210</v>
      </c>
      <c r="G7" s="33">
        <v>117</v>
      </c>
      <c r="H7" s="33">
        <v>42</v>
      </c>
      <c r="I7" s="34">
        <v>19</v>
      </c>
    </row>
    <row r="8" spans="1:9" x14ac:dyDescent="0.25">
      <c r="A8" s="21" t="s">
        <v>4</v>
      </c>
      <c r="B8" s="21">
        <v>1096</v>
      </c>
      <c r="C8" s="21">
        <v>737</v>
      </c>
      <c r="D8" s="32">
        <v>145</v>
      </c>
      <c r="E8" s="38">
        <f t="shared" si="0"/>
        <v>0.19674355495251017</v>
      </c>
      <c r="F8" s="33">
        <v>24</v>
      </c>
      <c r="G8" s="33">
        <v>5</v>
      </c>
      <c r="H8" s="33">
        <v>3</v>
      </c>
      <c r="I8" s="34">
        <v>0</v>
      </c>
    </row>
    <row r="9" spans="1:9" x14ac:dyDescent="0.25">
      <c r="A9" s="21" t="s">
        <v>5</v>
      </c>
      <c r="B9" s="21">
        <v>2307</v>
      </c>
      <c r="C9" s="21">
        <v>1971</v>
      </c>
      <c r="D9" s="32">
        <v>262</v>
      </c>
      <c r="E9" s="38">
        <f t="shared" si="0"/>
        <v>0.13292744799594114</v>
      </c>
      <c r="F9" s="33">
        <v>90</v>
      </c>
      <c r="G9" s="33">
        <v>38</v>
      </c>
      <c r="H9" s="33">
        <v>12</v>
      </c>
      <c r="I9" s="34">
        <v>7</v>
      </c>
    </row>
    <row r="10" spans="1:9" x14ac:dyDescent="0.25">
      <c r="A10" s="21" t="s">
        <v>6</v>
      </c>
      <c r="B10" s="21">
        <v>1204</v>
      </c>
      <c r="C10" s="21">
        <v>850</v>
      </c>
      <c r="D10" s="32">
        <v>262</v>
      </c>
      <c r="E10" s="38">
        <f t="shared" si="0"/>
        <v>0.30823529411764705</v>
      </c>
      <c r="F10" s="33">
        <v>62</v>
      </c>
      <c r="G10" s="33">
        <v>21</v>
      </c>
      <c r="H10" s="33">
        <v>3</v>
      </c>
      <c r="I10" s="34">
        <v>0</v>
      </c>
    </row>
    <row r="11" spans="1:9" x14ac:dyDescent="0.25">
      <c r="A11" s="21" t="s">
        <v>7</v>
      </c>
      <c r="B11" s="21">
        <v>1280</v>
      </c>
      <c r="C11" s="21">
        <v>933</v>
      </c>
      <c r="D11" s="32">
        <v>76</v>
      </c>
      <c r="E11" s="38">
        <f t="shared" si="0"/>
        <v>8.1457663451232579E-2</v>
      </c>
      <c r="F11" s="33">
        <v>22</v>
      </c>
      <c r="G11" s="33">
        <v>9</v>
      </c>
      <c r="H11" s="33">
        <v>3</v>
      </c>
      <c r="I11" s="34">
        <v>0</v>
      </c>
    </row>
    <row r="12" spans="1:9" x14ac:dyDescent="0.25">
      <c r="A12" s="21" t="s">
        <v>8</v>
      </c>
      <c r="B12" s="21">
        <v>3591</v>
      </c>
      <c r="C12" s="21">
        <v>2998</v>
      </c>
      <c r="D12" s="32">
        <v>788</v>
      </c>
      <c r="E12" s="38">
        <f t="shared" si="0"/>
        <v>0.26284189459639762</v>
      </c>
      <c r="F12" s="33">
        <v>413</v>
      </c>
      <c r="G12" s="33">
        <v>231</v>
      </c>
      <c r="H12" s="33">
        <v>86</v>
      </c>
      <c r="I12" s="34">
        <v>30</v>
      </c>
    </row>
    <row r="13" spans="1:9" x14ac:dyDescent="0.25">
      <c r="A13" s="21" t="s">
        <v>9</v>
      </c>
      <c r="B13" s="21">
        <v>831</v>
      </c>
      <c r="C13" s="21">
        <v>609</v>
      </c>
      <c r="D13" s="32">
        <v>117</v>
      </c>
      <c r="E13" s="38">
        <f t="shared" si="0"/>
        <v>0.19211822660098521</v>
      </c>
      <c r="F13" s="33">
        <v>41</v>
      </c>
      <c r="G13" s="33">
        <v>17</v>
      </c>
      <c r="H13" s="33">
        <v>5</v>
      </c>
      <c r="I13" s="34">
        <v>1</v>
      </c>
    </row>
    <row r="14" spans="1:9" x14ac:dyDescent="0.25">
      <c r="A14" s="21" t="s">
        <v>25</v>
      </c>
      <c r="B14" s="21">
        <v>2601</v>
      </c>
      <c r="C14" s="21">
        <v>2067</v>
      </c>
      <c r="D14" s="32">
        <v>507</v>
      </c>
      <c r="E14" s="38">
        <f t="shared" si="0"/>
        <v>0.24528301886792453</v>
      </c>
      <c r="F14" s="33">
        <v>192</v>
      </c>
      <c r="G14" s="33">
        <v>89</v>
      </c>
      <c r="H14" s="33">
        <v>14</v>
      </c>
      <c r="I14" s="34">
        <v>0</v>
      </c>
    </row>
    <row r="15" spans="1:9" x14ac:dyDescent="0.25">
      <c r="A15" s="21" t="s">
        <v>10</v>
      </c>
      <c r="B15" s="21">
        <v>1598</v>
      </c>
      <c r="C15" s="21">
        <v>1045</v>
      </c>
      <c r="D15" s="32">
        <v>387</v>
      </c>
      <c r="E15" s="38">
        <f t="shared" si="0"/>
        <v>0.37033492822966507</v>
      </c>
      <c r="F15" s="33">
        <v>151</v>
      </c>
      <c r="G15" s="33">
        <v>80</v>
      </c>
      <c r="H15" s="33">
        <v>31</v>
      </c>
      <c r="I15" s="34">
        <v>8</v>
      </c>
    </row>
    <row r="16" spans="1:9" x14ac:dyDescent="0.25">
      <c r="A16" s="21" t="s">
        <v>11</v>
      </c>
      <c r="B16" s="21">
        <v>3424</v>
      </c>
      <c r="C16" s="21">
        <v>2795</v>
      </c>
      <c r="D16" s="32">
        <v>769</v>
      </c>
      <c r="E16" s="38">
        <f t="shared" si="0"/>
        <v>0.27513416815742398</v>
      </c>
      <c r="F16" s="33">
        <v>327</v>
      </c>
      <c r="G16" s="33">
        <v>180</v>
      </c>
      <c r="H16" s="33">
        <v>53</v>
      </c>
      <c r="I16" s="34">
        <v>16</v>
      </c>
    </row>
    <row r="17" spans="1:9" x14ac:dyDescent="0.25">
      <c r="A17" s="21" t="s">
        <v>12</v>
      </c>
      <c r="B17" s="21">
        <v>2938</v>
      </c>
      <c r="C17" s="21">
        <v>1659</v>
      </c>
      <c r="D17" s="32">
        <v>338</v>
      </c>
      <c r="E17" s="38">
        <f t="shared" si="0"/>
        <v>0.20373719107896324</v>
      </c>
      <c r="F17" s="33">
        <v>134</v>
      </c>
      <c r="G17" s="33">
        <v>58</v>
      </c>
      <c r="H17" s="33">
        <v>6</v>
      </c>
      <c r="I17" s="34">
        <v>0</v>
      </c>
    </row>
    <row r="18" spans="1:9" x14ac:dyDescent="0.25">
      <c r="A18" s="21" t="s">
        <v>13</v>
      </c>
      <c r="B18" s="21">
        <v>2031</v>
      </c>
      <c r="C18" s="21">
        <v>1702</v>
      </c>
      <c r="D18" s="32">
        <v>251</v>
      </c>
      <c r="E18" s="38">
        <f t="shared" si="0"/>
        <v>0.14747356051703878</v>
      </c>
      <c r="F18" s="33">
        <v>79</v>
      </c>
      <c r="G18" s="33">
        <v>31</v>
      </c>
      <c r="H18" s="33">
        <v>10</v>
      </c>
      <c r="I18" s="34">
        <v>2</v>
      </c>
    </row>
    <row r="19" spans="1:9" x14ac:dyDescent="0.25">
      <c r="A19" s="21" t="s">
        <v>14</v>
      </c>
      <c r="B19" s="21">
        <v>2498</v>
      </c>
      <c r="C19" s="21">
        <v>1965</v>
      </c>
      <c r="D19" s="32">
        <v>346</v>
      </c>
      <c r="E19" s="38">
        <f t="shared" si="0"/>
        <v>0.17608142493638676</v>
      </c>
      <c r="F19" s="33">
        <v>137</v>
      </c>
      <c r="G19" s="33">
        <v>57</v>
      </c>
      <c r="H19" s="33">
        <v>15</v>
      </c>
      <c r="I19" s="34">
        <v>3</v>
      </c>
    </row>
    <row r="20" spans="1:9" x14ac:dyDescent="0.25">
      <c r="A20" s="21" t="s">
        <v>26</v>
      </c>
      <c r="B20" s="21">
        <v>2713</v>
      </c>
      <c r="C20" s="21">
        <v>2249</v>
      </c>
      <c r="D20" s="32">
        <v>734</v>
      </c>
      <c r="E20" s="38">
        <f t="shared" si="0"/>
        <v>0.32636727434415297</v>
      </c>
      <c r="F20" s="33">
        <v>381</v>
      </c>
      <c r="G20" s="33">
        <v>213</v>
      </c>
      <c r="H20" s="33">
        <v>97</v>
      </c>
      <c r="I20" s="34">
        <v>42</v>
      </c>
    </row>
    <row r="21" spans="1:9" ht="15.75" thickBot="1" x14ac:dyDescent="0.3">
      <c r="A21" s="22" t="s">
        <v>15</v>
      </c>
      <c r="B21" s="22">
        <v>2530</v>
      </c>
      <c r="C21" s="22">
        <v>2240</v>
      </c>
      <c r="D21" s="35">
        <v>531</v>
      </c>
      <c r="E21" s="42">
        <f t="shared" si="0"/>
        <v>0.23705357142857142</v>
      </c>
      <c r="F21" s="36">
        <v>187</v>
      </c>
      <c r="G21" s="36">
        <v>84</v>
      </c>
      <c r="H21" s="36">
        <v>18</v>
      </c>
      <c r="I21" s="37">
        <v>3</v>
      </c>
    </row>
    <row r="22" spans="1:9" ht="15.75" thickBot="1" x14ac:dyDescent="0.3">
      <c r="A22" s="23" t="s">
        <v>16</v>
      </c>
      <c r="B22" s="23">
        <v>40208</v>
      </c>
      <c r="C22" s="23">
        <v>31089</v>
      </c>
      <c r="D22" s="28">
        <v>7640</v>
      </c>
      <c r="E22" s="43">
        <f t="shared" si="0"/>
        <v>0.24574608382386054</v>
      </c>
      <c r="F22" s="3">
        <v>3207</v>
      </c>
      <c r="G22" s="3">
        <v>1634</v>
      </c>
      <c r="H22" s="3">
        <v>534</v>
      </c>
      <c r="I22" s="4">
        <v>173</v>
      </c>
    </row>
    <row r="24" spans="1:9" x14ac:dyDescent="0.25">
      <c r="A24" s="44" t="s">
        <v>34</v>
      </c>
    </row>
    <row r="25" spans="1:9" x14ac:dyDescent="0.25">
      <c r="A25" s="44" t="s">
        <v>35</v>
      </c>
    </row>
  </sheetData>
  <sheetProtection algorithmName="SHA-512" hashValue="uuF/cJpfkBi9nWpL44UzKigElWUVDIcQgf2bmDcqhn7UKrRqsTHXy1GgMion63MU36ArLycgVeCiRxoDkZo0AA==" saltValue="dVX9CFHnA4qyMGT4EMVxEA==" spinCount="100000" sheet="1" formatCells="0" formatColumns="0" formatRows="0" insertColumns="0" insertRows="0" insertHyperlinks="0" deleteColumns="0" deleteRows="0" pivotTables="0"/>
  <sortState ref="A4:H21">
    <sortCondition ref="A4:A2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A24" sqref="A24:A25"/>
    </sheetView>
  </sheetViews>
  <sheetFormatPr defaultRowHeight="15" x14ac:dyDescent="0.25"/>
  <cols>
    <col min="1" max="1" width="27.42578125" style="2" bestFit="1" customWidth="1"/>
    <col min="2" max="2" width="22.5703125" style="1" bestFit="1" customWidth="1"/>
    <col min="3" max="3" width="16.85546875" style="1" bestFit="1" customWidth="1"/>
    <col min="4" max="4" width="8.7109375" style="2" bestFit="1" customWidth="1"/>
    <col min="5" max="5" width="14.28515625" style="2" bestFit="1" customWidth="1"/>
    <col min="6" max="8" width="8.7109375" style="2" bestFit="1" customWidth="1"/>
    <col min="9" max="9" width="9.7109375" style="2" bestFit="1" customWidth="1"/>
    <col min="10" max="16384" width="9.140625" style="2"/>
  </cols>
  <sheetData>
    <row r="1" spans="1:9" x14ac:dyDescent="0.25">
      <c r="A1" s="18" t="s">
        <v>29</v>
      </c>
    </row>
    <row r="2" spans="1:9" ht="15.75" thickBot="1" x14ac:dyDescent="0.3">
      <c r="A2" s="18"/>
    </row>
    <row r="3" spans="1:9" ht="15.75" thickBot="1" x14ac:dyDescent="0.3">
      <c r="A3" s="23" t="s">
        <v>17</v>
      </c>
      <c r="B3" s="23" t="s">
        <v>18</v>
      </c>
      <c r="C3" s="23" t="s">
        <v>19</v>
      </c>
      <c r="D3" s="28" t="s">
        <v>20</v>
      </c>
      <c r="E3" s="12" t="s">
        <v>33</v>
      </c>
      <c r="F3" s="3" t="s">
        <v>21</v>
      </c>
      <c r="G3" s="3" t="s">
        <v>22</v>
      </c>
      <c r="H3" s="3" t="s">
        <v>23</v>
      </c>
      <c r="I3" s="4" t="s">
        <v>24</v>
      </c>
    </row>
    <row r="4" spans="1:9" x14ac:dyDescent="0.25">
      <c r="A4" s="20" t="s">
        <v>0</v>
      </c>
      <c r="B4" s="20">
        <v>1919</v>
      </c>
      <c r="C4" s="20">
        <v>1425</v>
      </c>
      <c r="D4" s="29">
        <v>427</v>
      </c>
      <c r="E4" s="38">
        <f>D4/C4</f>
        <v>0.29964912280701755</v>
      </c>
      <c r="F4" s="30">
        <v>158</v>
      </c>
      <c r="G4" s="30">
        <v>59</v>
      </c>
      <c r="H4" s="30">
        <v>18</v>
      </c>
      <c r="I4" s="31">
        <v>2</v>
      </c>
    </row>
    <row r="5" spans="1:9" x14ac:dyDescent="0.25">
      <c r="A5" s="21" t="s">
        <v>1</v>
      </c>
      <c r="B5" s="21">
        <v>2044</v>
      </c>
      <c r="C5" s="21">
        <v>1700</v>
      </c>
      <c r="D5" s="32">
        <v>655</v>
      </c>
      <c r="E5" s="38">
        <f t="shared" ref="E5:E22" si="0">D5/C5</f>
        <v>0.38529411764705884</v>
      </c>
      <c r="F5" s="33">
        <v>379</v>
      </c>
      <c r="G5" s="33">
        <v>246</v>
      </c>
      <c r="H5" s="33">
        <v>91</v>
      </c>
      <c r="I5" s="34">
        <v>32</v>
      </c>
    </row>
    <row r="6" spans="1:9" x14ac:dyDescent="0.25">
      <c r="A6" s="21" t="s">
        <v>2</v>
      </c>
      <c r="B6" s="21">
        <v>3066</v>
      </c>
      <c r="C6" s="21">
        <v>2549</v>
      </c>
      <c r="D6" s="32">
        <v>612</v>
      </c>
      <c r="E6" s="38">
        <f t="shared" si="0"/>
        <v>0.24009415457041977</v>
      </c>
      <c r="F6" s="33">
        <v>246</v>
      </c>
      <c r="G6" s="33">
        <v>126</v>
      </c>
      <c r="H6" s="33">
        <v>28</v>
      </c>
      <c r="I6" s="34">
        <v>11</v>
      </c>
    </row>
    <row r="7" spans="1:9" x14ac:dyDescent="0.25">
      <c r="A7" s="21" t="s">
        <v>3</v>
      </c>
      <c r="B7" s="21">
        <v>1909</v>
      </c>
      <c r="C7" s="21">
        <v>1153</v>
      </c>
      <c r="D7" s="32">
        <v>546</v>
      </c>
      <c r="E7" s="38">
        <f t="shared" si="0"/>
        <v>0.4735472679965308</v>
      </c>
      <c r="F7" s="33">
        <v>280</v>
      </c>
      <c r="G7" s="33">
        <v>165</v>
      </c>
      <c r="H7" s="33">
        <v>46</v>
      </c>
      <c r="I7" s="34">
        <v>8</v>
      </c>
    </row>
    <row r="8" spans="1:9" x14ac:dyDescent="0.25">
      <c r="A8" s="21" t="s">
        <v>4</v>
      </c>
      <c r="B8" s="21">
        <v>1014</v>
      </c>
      <c r="C8" s="21">
        <v>766</v>
      </c>
      <c r="D8" s="32">
        <v>150</v>
      </c>
      <c r="E8" s="38">
        <f t="shared" si="0"/>
        <v>0.195822454308094</v>
      </c>
      <c r="F8" s="33">
        <v>26</v>
      </c>
      <c r="G8" s="33">
        <v>6</v>
      </c>
      <c r="H8" s="33">
        <v>2</v>
      </c>
      <c r="I8" s="34">
        <v>1</v>
      </c>
    </row>
    <row r="9" spans="1:9" x14ac:dyDescent="0.25">
      <c r="A9" s="21" t="s">
        <v>5</v>
      </c>
      <c r="B9" s="21">
        <v>2267</v>
      </c>
      <c r="C9" s="21">
        <v>1927</v>
      </c>
      <c r="D9" s="32">
        <v>394</v>
      </c>
      <c r="E9" s="38">
        <f t="shared" si="0"/>
        <v>0.20446289569278672</v>
      </c>
      <c r="F9" s="33">
        <v>135</v>
      </c>
      <c r="G9" s="33">
        <v>64</v>
      </c>
      <c r="H9" s="33">
        <v>16</v>
      </c>
      <c r="I9" s="34">
        <v>4</v>
      </c>
    </row>
    <row r="10" spans="1:9" x14ac:dyDescent="0.25">
      <c r="A10" s="21" t="s">
        <v>6</v>
      </c>
      <c r="B10" s="21">
        <v>1197</v>
      </c>
      <c r="C10" s="21">
        <v>876</v>
      </c>
      <c r="D10" s="32">
        <v>285</v>
      </c>
      <c r="E10" s="38">
        <f t="shared" si="0"/>
        <v>0.32534246575342468</v>
      </c>
      <c r="F10" s="33">
        <v>93</v>
      </c>
      <c r="G10" s="33">
        <v>30</v>
      </c>
      <c r="H10" s="33">
        <v>6</v>
      </c>
      <c r="I10" s="34">
        <v>1</v>
      </c>
    </row>
    <row r="11" spans="1:9" x14ac:dyDescent="0.25">
      <c r="A11" s="21" t="s">
        <v>7</v>
      </c>
      <c r="B11" s="21">
        <v>1298</v>
      </c>
      <c r="C11" s="21">
        <v>946</v>
      </c>
      <c r="D11" s="32">
        <v>84</v>
      </c>
      <c r="E11" s="38">
        <f t="shared" si="0"/>
        <v>8.8794926004228336E-2</v>
      </c>
      <c r="F11" s="33">
        <v>28</v>
      </c>
      <c r="G11" s="33">
        <v>8</v>
      </c>
      <c r="H11" s="33">
        <v>3</v>
      </c>
      <c r="I11" s="34">
        <v>0</v>
      </c>
    </row>
    <row r="12" spans="1:9" x14ac:dyDescent="0.25">
      <c r="A12" s="21" t="s">
        <v>8</v>
      </c>
      <c r="B12" s="21">
        <v>3254</v>
      </c>
      <c r="C12" s="21">
        <v>2693</v>
      </c>
      <c r="D12" s="32">
        <v>749</v>
      </c>
      <c r="E12" s="38">
        <f t="shared" si="0"/>
        <v>0.27812848124767919</v>
      </c>
      <c r="F12" s="33">
        <v>363</v>
      </c>
      <c r="G12" s="33">
        <v>188</v>
      </c>
      <c r="H12" s="33">
        <v>61</v>
      </c>
      <c r="I12" s="34">
        <v>17</v>
      </c>
    </row>
    <row r="13" spans="1:9" x14ac:dyDescent="0.25">
      <c r="A13" s="21" t="s">
        <v>9</v>
      </c>
      <c r="B13" s="21">
        <v>850</v>
      </c>
      <c r="C13" s="21">
        <v>640</v>
      </c>
      <c r="D13" s="32">
        <v>153</v>
      </c>
      <c r="E13" s="38">
        <f t="shared" si="0"/>
        <v>0.23906250000000001</v>
      </c>
      <c r="F13" s="33">
        <v>59</v>
      </c>
      <c r="G13" s="33">
        <v>34</v>
      </c>
      <c r="H13" s="33">
        <v>7</v>
      </c>
      <c r="I13" s="34">
        <v>2</v>
      </c>
    </row>
    <row r="14" spans="1:9" x14ac:dyDescent="0.25">
      <c r="A14" s="21" t="s">
        <v>25</v>
      </c>
      <c r="B14" s="21">
        <v>2429</v>
      </c>
      <c r="C14" s="21">
        <v>1916</v>
      </c>
      <c r="D14" s="32">
        <v>528</v>
      </c>
      <c r="E14" s="38">
        <f t="shared" si="0"/>
        <v>0.27557411273486432</v>
      </c>
      <c r="F14" s="33">
        <v>220</v>
      </c>
      <c r="G14" s="33">
        <v>110</v>
      </c>
      <c r="H14" s="33">
        <v>29</v>
      </c>
      <c r="I14" s="34">
        <v>11</v>
      </c>
    </row>
    <row r="15" spans="1:9" x14ac:dyDescent="0.25">
      <c r="A15" s="21" t="s">
        <v>10</v>
      </c>
      <c r="B15" s="21">
        <v>1471</v>
      </c>
      <c r="C15" s="21">
        <v>966</v>
      </c>
      <c r="D15" s="32">
        <v>286</v>
      </c>
      <c r="E15" s="38">
        <f t="shared" si="0"/>
        <v>0.29606625258799174</v>
      </c>
      <c r="F15" s="33">
        <v>100</v>
      </c>
      <c r="G15" s="33">
        <v>36</v>
      </c>
      <c r="H15" s="33">
        <v>2</v>
      </c>
      <c r="I15" s="34">
        <v>1</v>
      </c>
    </row>
    <row r="16" spans="1:9" x14ac:dyDescent="0.25">
      <c r="A16" s="21" t="s">
        <v>11</v>
      </c>
      <c r="B16" s="21">
        <v>3256</v>
      </c>
      <c r="C16" s="21">
        <v>2450</v>
      </c>
      <c r="D16" s="32">
        <v>891</v>
      </c>
      <c r="E16" s="38">
        <f t="shared" si="0"/>
        <v>0.36367346938775508</v>
      </c>
      <c r="F16" s="33">
        <v>463</v>
      </c>
      <c r="G16" s="33">
        <v>268</v>
      </c>
      <c r="H16" s="33">
        <v>87</v>
      </c>
      <c r="I16" s="34">
        <v>24</v>
      </c>
    </row>
    <row r="17" spans="1:9" x14ac:dyDescent="0.25">
      <c r="A17" s="21" t="s">
        <v>12</v>
      </c>
      <c r="B17" s="21">
        <v>2785</v>
      </c>
      <c r="C17" s="21">
        <v>1604</v>
      </c>
      <c r="D17" s="32">
        <v>407</v>
      </c>
      <c r="E17" s="38">
        <f t="shared" si="0"/>
        <v>0.25374064837905236</v>
      </c>
      <c r="F17" s="33">
        <v>126</v>
      </c>
      <c r="G17" s="33">
        <v>42</v>
      </c>
      <c r="H17" s="33">
        <v>4</v>
      </c>
      <c r="I17" s="34">
        <v>0</v>
      </c>
    </row>
    <row r="18" spans="1:9" x14ac:dyDescent="0.25">
      <c r="A18" s="21" t="s">
        <v>13</v>
      </c>
      <c r="B18" s="21">
        <v>1839</v>
      </c>
      <c r="C18" s="21">
        <v>1551</v>
      </c>
      <c r="D18" s="32">
        <v>277</v>
      </c>
      <c r="E18" s="38">
        <f t="shared" si="0"/>
        <v>0.17859445519019987</v>
      </c>
      <c r="F18" s="33">
        <v>125</v>
      </c>
      <c r="G18" s="33">
        <v>70</v>
      </c>
      <c r="H18" s="33">
        <v>22</v>
      </c>
      <c r="I18" s="34">
        <v>8</v>
      </c>
    </row>
    <row r="19" spans="1:9" x14ac:dyDescent="0.25">
      <c r="A19" s="21" t="s">
        <v>14</v>
      </c>
      <c r="B19" s="21">
        <v>2262</v>
      </c>
      <c r="C19" s="21">
        <v>1767</v>
      </c>
      <c r="D19" s="32">
        <v>300</v>
      </c>
      <c r="E19" s="38">
        <f t="shared" si="0"/>
        <v>0.1697792869269949</v>
      </c>
      <c r="F19" s="33">
        <v>99</v>
      </c>
      <c r="G19" s="33">
        <v>43</v>
      </c>
      <c r="H19" s="33">
        <v>8</v>
      </c>
      <c r="I19" s="34">
        <v>3</v>
      </c>
    </row>
    <row r="20" spans="1:9" x14ac:dyDescent="0.25">
      <c r="A20" s="21" t="s">
        <v>26</v>
      </c>
      <c r="B20" s="21">
        <v>2578</v>
      </c>
      <c r="C20" s="21">
        <v>2156</v>
      </c>
      <c r="D20" s="32">
        <v>795</v>
      </c>
      <c r="E20" s="38">
        <f t="shared" si="0"/>
        <v>0.36873840445269018</v>
      </c>
      <c r="F20" s="33">
        <v>422</v>
      </c>
      <c r="G20" s="33">
        <v>266</v>
      </c>
      <c r="H20" s="33">
        <v>119</v>
      </c>
      <c r="I20" s="34">
        <v>47</v>
      </c>
    </row>
    <row r="21" spans="1:9" ht="15.75" thickBot="1" x14ac:dyDescent="0.3">
      <c r="A21" s="22" t="s">
        <v>15</v>
      </c>
      <c r="B21" s="22">
        <v>2412</v>
      </c>
      <c r="C21" s="22">
        <v>2145</v>
      </c>
      <c r="D21" s="35">
        <v>503</v>
      </c>
      <c r="E21" s="42">
        <f t="shared" si="0"/>
        <v>0.23449883449883449</v>
      </c>
      <c r="F21" s="36">
        <v>186</v>
      </c>
      <c r="G21" s="36">
        <v>88</v>
      </c>
      <c r="H21" s="36">
        <v>25</v>
      </c>
      <c r="I21" s="37">
        <v>10</v>
      </c>
    </row>
    <row r="22" spans="1:9" ht="15.75" thickBot="1" x14ac:dyDescent="0.3">
      <c r="A22" s="23" t="s">
        <v>16</v>
      </c>
      <c r="B22" s="23">
        <v>37850</v>
      </c>
      <c r="C22" s="23">
        <v>29230</v>
      </c>
      <c r="D22" s="28">
        <v>8042</v>
      </c>
      <c r="E22" s="43">
        <f t="shared" si="0"/>
        <v>0.27512829284981183</v>
      </c>
      <c r="F22" s="3">
        <v>3508</v>
      </c>
      <c r="G22" s="3">
        <v>1849</v>
      </c>
      <c r="H22" s="3">
        <v>574</v>
      </c>
      <c r="I22" s="4">
        <v>182</v>
      </c>
    </row>
    <row r="24" spans="1:9" x14ac:dyDescent="0.25">
      <c r="A24" s="44" t="s">
        <v>34</v>
      </c>
    </row>
    <row r="25" spans="1:9" x14ac:dyDescent="0.25">
      <c r="A25" s="44" t="s">
        <v>35</v>
      </c>
    </row>
  </sheetData>
  <sheetProtection algorithmName="SHA-512" hashValue="xl1u4j/TGPQoRxdMjnOf28ocqc1wdebwrEtB6YpTfk4tD6fGoYSO/wc+/tbrhYD8J8QNH3cQZWQAYi7OLg43lg==" saltValue="Vxyq3YWBqCY7mED9l0L7ZA==" spinCount="100000" sheet="1" formatCells="0" formatColumns="0" formatRows="0" insertColumns="0" insertRows="0" insertHyperlinks="0" deleteColumns="0" deleteRows="0" pivotTables="0"/>
  <sortState ref="A4:H21">
    <sortCondition ref="A4:A2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pane ySplit="1" topLeftCell="A2" activePane="bottomLeft" state="frozen"/>
      <selection pane="bottomLeft" activeCell="A29" sqref="A29"/>
    </sheetView>
  </sheetViews>
  <sheetFormatPr defaultColWidth="9" defaultRowHeight="15" x14ac:dyDescent="0.25"/>
  <cols>
    <col min="1" max="1" width="27.42578125" style="2" bestFit="1" customWidth="1"/>
    <col min="2" max="2" width="22.5703125" style="1" bestFit="1" customWidth="1"/>
    <col min="3" max="3" width="16.85546875" style="1" bestFit="1" customWidth="1"/>
    <col min="4" max="4" width="8.7109375" style="2" bestFit="1" customWidth="1"/>
    <col min="5" max="5" width="14.28515625" style="2" bestFit="1" customWidth="1"/>
    <col min="6" max="8" width="8.7109375" style="2" bestFit="1" customWidth="1"/>
    <col min="9" max="9" width="9.7109375" style="2" bestFit="1" customWidth="1"/>
    <col min="10" max="16384" width="9" style="2"/>
  </cols>
  <sheetData>
    <row r="1" spans="1:9" x14ac:dyDescent="0.25">
      <c r="A1" s="18" t="s">
        <v>30</v>
      </c>
    </row>
    <row r="2" spans="1:9" ht="15.75" thickBot="1" x14ac:dyDescent="0.3">
      <c r="A2" s="18"/>
    </row>
    <row r="3" spans="1:9" ht="15.75" thickBot="1" x14ac:dyDescent="0.3">
      <c r="A3" s="23" t="s">
        <v>17</v>
      </c>
      <c r="B3" s="23" t="s">
        <v>18</v>
      </c>
      <c r="C3" s="23" t="s">
        <v>19</v>
      </c>
      <c r="D3" s="28" t="s">
        <v>20</v>
      </c>
      <c r="E3" s="12" t="s">
        <v>33</v>
      </c>
      <c r="F3" s="3" t="s">
        <v>21</v>
      </c>
      <c r="G3" s="3" t="s">
        <v>22</v>
      </c>
      <c r="H3" s="3" t="s">
        <v>23</v>
      </c>
      <c r="I3" s="4" t="s">
        <v>24</v>
      </c>
    </row>
    <row r="4" spans="1:9" x14ac:dyDescent="0.25">
      <c r="A4" s="20" t="s">
        <v>0</v>
      </c>
      <c r="B4" s="20">
        <v>1695</v>
      </c>
      <c r="C4" s="20">
        <v>1213</v>
      </c>
      <c r="D4" s="29">
        <v>297</v>
      </c>
      <c r="E4" s="38">
        <f>D4/C4</f>
        <v>0.2448474855729596</v>
      </c>
      <c r="F4" s="30">
        <v>104</v>
      </c>
      <c r="G4" s="30">
        <v>48</v>
      </c>
      <c r="H4" s="30">
        <v>18</v>
      </c>
      <c r="I4" s="31">
        <v>4</v>
      </c>
    </row>
    <row r="5" spans="1:9" x14ac:dyDescent="0.25">
      <c r="A5" s="21" t="s">
        <v>1</v>
      </c>
      <c r="B5" s="21">
        <v>1761</v>
      </c>
      <c r="C5" s="21">
        <v>1487</v>
      </c>
      <c r="D5" s="32">
        <v>429</v>
      </c>
      <c r="E5" s="38">
        <f t="shared" ref="E5:E22" si="0">D5/C5</f>
        <v>0.28850033624747812</v>
      </c>
      <c r="F5" s="33">
        <v>196</v>
      </c>
      <c r="G5" s="33">
        <v>127</v>
      </c>
      <c r="H5" s="33">
        <v>67</v>
      </c>
      <c r="I5" s="34">
        <v>26</v>
      </c>
    </row>
    <row r="6" spans="1:9" x14ac:dyDescent="0.25">
      <c r="A6" s="21" t="s">
        <v>2</v>
      </c>
      <c r="B6" s="21">
        <v>2664</v>
      </c>
      <c r="C6" s="21">
        <v>2267</v>
      </c>
      <c r="D6" s="32">
        <v>438</v>
      </c>
      <c r="E6" s="38">
        <f t="shared" si="0"/>
        <v>0.19320688134097927</v>
      </c>
      <c r="F6" s="33">
        <v>151</v>
      </c>
      <c r="G6" s="33">
        <v>65</v>
      </c>
      <c r="H6" s="33">
        <v>18</v>
      </c>
      <c r="I6" s="34">
        <v>6</v>
      </c>
    </row>
    <row r="7" spans="1:9" x14ac:dyDescent="0.25">
      <c r="A7" s="21" t="s">
        <v>3</v>
      </c>
      <c r="B7" s="21">
        <v>1725</v>
      </c>
      <c r="C7" s="21">
        <v>983</v>
      </c>
      <c r="D7" s="32">
        <v>456</v>
      </c>
      <c r="E7" s="38">
        <f t="shared" si="0"/>
        <v>0.46388606307222785</v>
      </c>
      <c r="F7" s="33">
        <v>241</v>
      </c>
      <c r="G7" s="33">
        <v>134</v>
      </c>
      <c r="H7" s="33">
        <v>51</v>
      </c>
      <c r="I7" s="34">
        <v>18</v>
      </c>
    </row>
    <row r="8" spans="1:9" x14ac:dyDescent="0.25">
      <c r="A8" s="21" t="s">
        <v>4</v>
      </c>
      <c r="B8" s="21">
        <v>906</v>
      </c>
      <c r="C8" s="21">
        <v>679</v>
      </c>
      <c r="D8" s="32">
        <v>121</v>
      </c>
      <c r="E8" s="38">
        <f t="shared" si="0"/>
        <v>0.17820324005891017</v>
      </c>
      <c r="F8" s="33">
        <v>33</v>
      </c>
      <c r="G8" s="33">
        <v>8</v>
      </c>
      <c r="H8" s="33">
        <v>0</v>
      </c>
      <c r="I8" s="34">
        <v>0</v>
      </c>
    </row>
    <row r="9" spans="1:9" x14ac:dyDescent="0.25">
      <c r="A9" s="21" t="s">
        <v>5</v>
      </c>
      <c r="B9" s="21">
        <v>1860</v>
      </c>
      <c r="C9" s="21">
        <v>1615</v>
      </c>
      <c r="D9" s="32">
        <v>169</v>
      </c>
      <c r="E9" s="38">
        <f t="shared" si="0"/>
        <v>0.10464396284829722</v>
      </c>
      <c r="F9" s="33">
        <v>39</v>
      </c>
      <c r="G9" s="33">
        <v>17</v>
      </c>
      <c r="H9" s="33">
        <v>3</v>
      </c>
      <c r="I9" s="34">
        <v>0</v>
      </c>
    </row>
    <row r="10" spans="1:9" x14ac:dyDescent="0.25">
      <c r="A10" s="21" t="s">
        <v>6</v>
      </c>
      <c r="B10" s="21">
        <v>1014</v>
      </c>
      <c r="C10" s="21">
        <v>658</v>
      </c>
      <c r="D10" s="32">
        <v>224</v>
      </c>
      <c r="E10" s="38">
        <f t="shared" si="0"/>
        <v>0.34042553191489361</v>
      </c>
      <c r="F10" s="33">
        <v>69</v>
      </c>
      <c r="G10" s="33">
        <v>29</v>
      </c>
      <c r="H10" s="33">
        <v>2</v>
      </c>
      <c r="I10" s="34">
        <v>0</v>
      </c>
    </row>
    <row r="11" spans="1:9" x14ac:dyDescent="0.25">
      <c r="A11" s="21" t="s">
        <v>7</v>
      </c>
      <c r="B11" s="21">
        <v>1124</v>
      </c>
      <c r="C11" s="21">
        <v>833</v>
      </c>
      <c r="D11" s="32">
        <v>61</v>
      </c>
      <c r="E11" s="38">
        <f t="shared" si="0"/>
        <v>7.322929171668667E-2</v>
      </c>
      <c r="F11" s="33">
        <v>15</v>
      </c>
      <c r="G11" s="33">
        <v>8</v>
      </c>
      <c r="H11" s="33">
        <v>0</v>
      </c>
      <c r="I11" s="34">
        <v>0</v>
      </c>
    </row>
    <row r="12" spans="1:9" x14ac:dyDescent="0.25">
      <c r="A12" s="21" t="s">
        <v>8</v>
      </c>
      <c r="B12" s="21">
        <v>2762</v>
      </c>
      <c r="C12" s="21">
        <v>2302</v>
      </c>
      <c r="D12" s="32">
        <v>437</v>
      </c>
      <c r="E12" s="38">
        <f t="shared" si="0"/>
        <v>0.18983492615117289</v>
      </c>
      <c r="F12" s="33">
        <v>157</v>
      </c>
      <c r="G12" s="33">
        <v>78</v>
      </c>
      <c r="H12" s="33">
        <v>20</v>
      </c>
      <c r="I12" s="34">
        <v>6</v>
      </c>
    </row>
    <row r="13" spans="1:9" x14ac:dyDescent="0.25">
      <c r="A13" s="21" t="s">
        <v>9</v>
      </c>
      <c r="B13" s="21">
        <v>758</v>
      </c>
      <c r="C13" s="21">
        <v>564</v>
      </c>
      <c r="D13" s="32">
        <v>79</v>
      </c>
      <c r="E13" s="38">
        <f t="shared" si="0"/>
        <v>0.14007092198581561</v>
      </c>
      <c r="F13" s="33">
        <v>23</v>
      </c>
      <c r="G13" s="33">
        <v>10</v>
      </c>
      <c r="H13" s="33">
        <v>2</v>
      </c>
      <c r="I13" s="34">
        <v>0</v>
      </c>
    </row>
    <row r="14" spans="1:9" x14ac:dyDescent="0.25">
      <c r="A14" s="21" t="s">
        <v>25</v>
      </c>
      <c r="B14" s="21">
        <v>2145</v>
      </c>
      <c r="C14" s="21">
        <v>1591</v>
      </c>
      <c r="D14" s="32">
        <v>227</v>
      </c>
      <c r="E14" s="38">
        <f t="shared" si="0"/>
        <v>0.14267756128221246</v>
      </c>
      <c r="F14" s="33">
        <v>61</v>
      </c>
      <c r="G14" s="33">
        <v>26</v>
      </c>
      <c r="H14" s="33">
        <v>6</v>
      </c>
      <c r="I14" s="34">
        <v>0</v>
      </c>
    </row>
    <row r="15" spans="1:9" x14ac:dyDescent="0.25">
      <c r="A15" s="21" t="s">
        <v>10</v>
      </c>
      <c r="B15" s="21">
        <v>1214</v>
      </c>
      <c r="C15" s="21">
        <v>723</v>
      </c>
      <c r="D15" s="32">
        <v>192</v>
      </c>
      <c r="E15" s="38">
        <f t="shared" si="0"/>
        <v>0.26556016597510373</v>
      </c>
      <c r="F15" s="33">
        <v>66</v>
      </c>
      <c r="G15" s="33">
        <v>20</v>
      </c>
      <c r="H15" s="33">
        <v>4</v>
      </c>
      <c r="I15" s="34">
        <v>2</v>
      </c>
    </row>
    <row r="16" spans="1:9" x14ac:dyDescent="0.25">
      <c r="A16" s="21" t="s">
        <v>11</v>
      </c>
      <c r="B16" s="21">
        <v>2968</v>
      </c>
      <c r="C16" s="21">
        <v>2410</v>
      </c>
      <c r="D16" s="32">
        <v>637</v>
      </c>
      <c r="E16" s="38">
        <f t="shared" si="0"/>
        <v>0.26431535269709544</v>
      </c>
      <c r="F16" s="33">
        <v>299</v>
      </c>
      <c r="G16" s="33">
        <v>162</v>
      </c>
      <c r="H16" s="33">
        <v>51</v>
      </c>
      <c r="I16" s="34">
        <v>24</v>
      </c>
    </row>
    <row r="17" spans="1:9" x14ac:dyDescent="0.25">
      <c r="A17" s="21" t="s">
        <v>12</v>
      </c>
      <c r="B17" s="21">
        <v>2523</v>
      </c>
      <c r="C17" s="21">
        <v>1639</v>
      </c>
      <c r="D17" s="32">
        <v>331</v>
      </c>
      <c r="E17" s="38">
        <f t="shared" si="0"/>
        <v>0.20195241000610129</v>
      </c>
      <c r="F17" s="33">
        <v>110</v>
      </c>
      <c r="G17" s="33">
        <v>39</v>
      </c>
      <c r="H17" s="33">
        <v>4</v>
      </c>
      <c r="I17" s="34">
        <v>4</v>
      </c>
    </row>
    <row r="18" spans="1:9" x14ac:dyDescent="0.25">
      <c r="A18" s="21" t="s">
        <v>13</v>
      </c>
      <c r="B18" s="21">
        <v>1567</v>
      </c>
      <c r="C18" s="21">
        <v>1284</v>
      </c>
      <c r="D18" s="32">
        <v>178</v>
      </c>
      <c r="E18" s="38">
        <f t="shared" si="0"/>
        <v>0.13862928348909656</v>
      </c>
      <c r="F18" s="33">
        <v>58</v>
      </c>
      <c r="G18" s="33">
        <v>25</v>
      </c>
      <c r="H18" s="33">
        <v>3</v>
      </c>
      <c r="I18" s="34">
        <v>0</v>
      </c>
    </row>
    <row r="19" spans="1:9" x14ac:dyDescent="0.25">
      <c r="A19" s="21" t="s">
        <v>14</v>
      </c>
      <c r="B19" s="21">
        <v>2035</v>
      </c>
      <c r="C19" s="21">
        <v>1605</v>
      </c>
      <c r="D19" s="32">
        <v>192</v>
      </c>
      <c r="E19" s="38">
        <f t="shared" si="0"/>
        <v>0.11962616822429907</v>
      </c>
      <c r="F19" s="33">
        <v>65</v>
      </c>
      <c r="G19" s="33">
        <v>22</v>
      </c>
      <c r="H19" s="33">
        <v>2</v>
      </c>
      <c r="I19" s="34">
        <v>0</v>
      </c>
    </row>
    <row r="20" spans="1:9" x14ac:dyDescent="0.25">
      <c r="A20" s="21" t="s">
        <v>26</v>
      </c>
      <c r="B20" s="21">
        <v>2275</v>
      </c>
      <c r="C20" s="21">
        <v>1881</v>
      </c>
      <c r="D20" s="32">
        <v>558</v>
      </c>
      <c r="E20" s="38">
        <f t="shared" si="0"/>
        <v>0.29665071770334928</v>
      </c>
      <c r="F20" s="33">
        <v>250</v>
      </c>
      <c r="G20" s="33">
        <v>137</v>
      </c>
      <c r="H20" s="33">
        <v>52</v>
      </c>
      <c r="I20" s="34">
        <v>24</v>
      </c>
    </row>
    <row r="21" spans="1:9" ht="15.75" thickBot="1" x14ac:dyDescent="0.3">
      <c r="A21" s="22" t="s">
        <v>15</v>
      </c>
      <c r="B21" s="22">
        <v>2037</v>
      </c>
      <c r="C21" s="22">
        <v>1786</v>
      </c>
      <c r="D21" s="35">
        <v>352</v>
      </c>
      <c r="E21" s="42">
        <f t="shared" si="0"/>
        <v>0.19708846584546472</v>
      </c>
      <c r="F21" s="36">
        <v>117</v>
      </c>
      <c r="G21" s="36">
        <v>65</v>
      </c>
      <c r="H21" s="36">
        <v>23</v>
      </c>
      <c r="I21" s="37">
        <v>6</v>
      </c>
    </row>
    <row r="22" spans="1:9" ht="15.75" thickBot="1" x14ac:dyDescent="0.3">
      <c r="A22" s="23" t="s">
        <v>16</v>
      </c>
      <c r="B22" s="23">
        <v>33033</v>
      </c>
      <c r="C22" s="23">
        <v>25520</v>
      </c>
      <c r="D22" s="28">
        <v>5378</v>
      </c>
      <c r="E22" s="43">
        <f t="shared" si="0"/>
        <v>0.21073667711598745</v>
      </c>
      <c r="F22" s="3">
        <v>2054</v>
      </c>
      <c r="G22" s="3">
        <v>1020</v>
      </c>
      <c r="H22" s="3">
        <v>326</v>
      </c>
      <c r="I22" s="4">
        <v>120</v>
      </c>
    </row>
    <row r="24" spans="1:9" x14ac:dyDescent="0.25">
      <c r="A24" s="44" t="s">
        <v>34</v>
      </c>
    </row>
    <row r="25" spans="1:9" x14ac:dyDescent="0.25">
      <c r="A25" s="44" t="s">
        <v>35</v>
      </c>
    </row>
  </sheetData>
  <sheetProtection algorithmName="SHA-512" hashValue="Iv08JwUSWpFwrlKnru+pZyLgHf6R9j54LplG/nW31VjR/K94u8rExktUYFt0+twSf+Z4jlcgjdpXtYl4F4SG3g==" saltValue="0UfTOUEEzNM0TK2PmAs5gQ==" spinCount="100000" sheet="1" formatCells="0" formatColumns="0" formatRows="0" insertColumns="0" insertRows="0" insertHyperlinks="0" deleteColumns="0" deleteRows="0" pivotTables="0"/>
  <sortState ref="A4:H21">
    <sortCondition ref="A4:A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Nov 2016</vt:lpstr>
      <vt:lpstr>Dec 2016</vt:lpstr>
      <vt:lpstr>Jan 2017</vt:lpstr>
      <vt:lpstr>Feb 2017</vt:lpstr>
    </vt:vector>
  </TitlesOfParts>
  <Company>SECAMB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 Landimore</dc:creator>
  <cp:lastModifiedBy>Julie Rayner</cp:lastModifiedBy>
  <dcterms:created xsi:type="dcterms:W3CDTF">2017-03-17T09:19:09Z</dcterms:created>
  <dcterms:modified xsi:type="dcterms:W3CDTF">2017-04-19T08:08:06Z</dcterms:modified>
</cp:coreProperties>
</file>